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435" activeTab="0"/>
  </bookViews>
  <sheets>
    <sheet name="VR18 CF Card Memory Calcul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<sst xmlns="http://schemas.openxmlformats.org/spreadsheetml/2006/main" count="42" uniqueCount="40">
  <si>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VR18 Memory</t>
  </si>
  <si>
    <t>8MB</t>
  </si>
  <si>
    <t>VR18 logs data to 8 MB of internal Memory</t>
  </si>
  <si>
    <t>When internal memory is down to 25% [2MB open], the memory icon on the top  right of screen changes color from green to red.</t>
  </si>
  <si>
    <t>When internal memory reserved for events isdown to 25%, the event icon on the top right changts color from red to green.</t>
  </si>
  <si>
    <t>In each case the user should transfer all measured data from the recorder to CF cardby pressing the "Dump" key. However</t>
  </si>
  <si>
    <t>if the data and/or events are not significant, the user may press the "Clear" key to delete all data.</t>
  </si>
  <si>
    <t>If there is no CF card, then the earliest measured data &amp; events will be overwritten &amp; replaced by latest data</t>
  </si>
  <si>
    <t>VR18 logs data to CF Card</t>
  </si>
  <si>
    <t>Calculate Number of Days CF card could save before becoming full</t>
  </si>
  <si>
    <t># of hours/day</t>
  </si>
  <si>
    <t>recorder operating</t>
  </si>
  <si>
    <t>Log Interval selectable: 1, 2, 5, 10, 30, 60 or 120 seconds</t>
  </si>
  <si>
    <t>Number</t>
  </si>
  <si>
    <t>of Channels</t>
  </si>
  <si>
    <r>
      <t>The number of days = capacity of CF card / (2 bytes/log speed * the working hours per day * 3600 seconds)</t>
    </r>
    <r>
      <rPr>
        <b/>
        <i/>
        <sz val="9"/>
        <rFont val="Arial"/>
        <family val="2"/>
      </rPr>
      <t xml:space="preserve"> </t>
    </r>
    <r>
      <rPr>
        <b/>
        <i/>
        <sz val="8"/>
        <rFont val="Arial"/>
        <family val="2"/>
      </rPr>
      <t>[3600 = # of seconds/hour]</t>
    </r>
  </si>
  <si>
    <t>Calculated</t>
  </si>
  <si>
    <t>Log Interval</t>
  </si>
  <si>
    <t>in seconds</t>
  </si>
  <si>
    <t>Number of Days</t>
  </si>
  <si>
    <t>Number of Months</t>
  </si>
  <si>
    <t>Number of Years</t>
  </si>
  <si>
    <t xml:space="preserve">CF Card  </t>
  </si>
  <si>
    <t>Capacity MB</t>
  </si>
  <si>
    <t>Each record of data uses 2 bytes of memory. Calculation to determine number of operational days to fill the CF card:</t>
  </si>
  <si>
    <t>Internal Memory=</t>
  </si>
  <si>
    <t>Standard CF card=</t>
  </si>
  <si>
    <t>Optional CF card=</t>
  </si>
  <si>
    <t>If the internal memory goes down to 10%, the earliest measured data &amp; events will be saved to CF Card automatically in small batches.</t>
  </si>
  <si>
    <t xml:space="preserve">256 MB CF = </t>
  </si>
  <si>
    <t xml:space="preserve">1GB = </t>
  </si>
  <si>
    <t xml:space="preserve">Other = </t>
  </si>
  <si>
    <t>2GB =</t>
  </si>
  <si>
    <t>1024 = 1GB storage: see below examples directly below to calculate exact GB options (2 GB is maximum)</t>
  </si>
  <si>
    <t>1GB</t>
  </si>
  <si>
    <t>2GB</t>
  </si>
  <si>
    <t>CF GB Capacity Calculations</t>
  </si>
  <si>
    <t xml:space="preserve"> = 1GB storage</t>
  </si>
  <si>
    <t>Calculation on Data Storage for 1 GB &amp; 2GB CF Cards; insert # of hours per day operation &amp; # of channels</t>
  </si>
  <si>
    <t>http://en.wikipedia.org/wiki/Gigabyte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</si>
</sst>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Gigabyt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1">
      <selection activeCell="A39" sqref="A39:IV39"/>
    </sheetView>
  </sheetViews>
  <sheetFormatPr defaultColWidth="9.140625" defaultRowHeight="12.75"/>
  <cols>
    <col min="1" max="1" width="12.28125" style="0" customWidth="1"/>
    <col min="2" max="2" width="17.7109375" style="0" customWidth="1"/>
    <col min="3" max="3" width="11.7109375" style="0" customWidth="1"/>
    <col min="4" max="4" width="11.8515625" style="0" customWidth="1"/>
    <col min="5" max="5" width="16.28125" style="0" customWidth="1"/>
    <col min="6" max="6" width="18.28125" style="0" customWidth="1"/>
    <col min="7" max="7" width="16.28125" style="0" customWidth="1"/>
  </cols>
  <sheetData>
    <row r="1" spans="1:4" ht="12.75">
      <c r="A1" s="7" t="s">
        <v>0</v>
      </c>
      <c r="B1" s="6" t="s">
        <v>25</v>
      </c>
      <c r="C1" t="s">
        <v>1</v>
      </c>
      <c r="D1" s="22" t="s">
        <v>39</v>
      </c>
    </row>
    <row r="2" spans="2:3" ht="12.75">
      <c r="B2" s="6" t="s">
        <v>26</v>
      </c>
      <c r="C2" t="s">
        <v>34</v>
      </c>
    </row>
    <row r="3" spans="2:3" ht="12.75">
      <c r="B3" s="6" t="s">
        <v>27</v>
      </c>
      <c r="C3" t="s">
        <v>35</v>
      </c>
    </row>
    <row r="5" ht="12.75">
      <c r="A5" s="1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B9" t="s">
        <v>6</v>
      </c>
    </row>
    <row r="11" ht="12.75">
      <c r="A11" s="1" t="s">
        <v>8</v>
      </c>
    </row>
    <row r="12" ht="12.75">
      <c r="A12" t="s">
        <v>28</v>
      </c>
    </row>
    <row r="13" ht="12.75">
      <c r="B13" t="s">
        <v>7</v>
      </c>
    </row>
    <row r="15" ht="12.75">
      <c r="A15" s="1" t="s">
        <v>9</v>
      </c>
    </row>
    <row r="16" ht="12.75">
      <c r="A16" t="s">
        <v>24</v>
      </c>
    </row>
    <row r="17" ht="12.75">
      <c r="A17" s="2" t="s">
        <v>15</v>
      </c>
    </row>
    <row r="18" ht="12.75">
      <c r="B18" t="s">
        <v>12</v>
      </c>
    </row>
    <row r="19" ht="12.75">
      <c r="B19" s="8" t="s">
        <v>33</v>
      </c>
    </row>
    <row r="20" spans="1:2" ht="12.75">
      <c r="A20" s="2" t="s">
        <v>38</v>
      </c>
      <c r="B20" s="8"/>
    </row>
    <row r="22" spans="1:7" ht="12.75">
      <c r="A22" s="12" t="s">
        <v>22</v>
      </c>
      <c r="B22" s="13" t="s">
        <v>10</v>
      </c>
      <c r="C22" s="14" t="s">
        <v>17</v>
      </c>
      <c r="D22" s="13" t="s">
        <v>13</v>
      </c>
      <c r="E22" s="14" t="s">
        <v>16</v>
      </c>
      <c r="F22" s="13" t="s">
        <v>16</v>
      </c>
      <c r="G22" s="15" t="s">
        <v>16</v>
      </c>
    </row>
    <row r="23" spans="1:7" ht="12.75">
      <c r="A23" s="16" t="s">
        <v>23</v>
      </c>
      <c r="B23" s="17" t="s">
        <v>11</v>
      </c>
      <c r="C23" s="18" t="s">
        <v>18</v>
      </c>
      <c r="D23" s="17" t="s">
        <v>14</v>
      </c>
      <c r="E23" s="19" t="s">
        <v>19</v>
      </c>
      <c r="F23" s="20" t="s">
        <v>20</v>
      </c>
      <c r="G23" s="21" t="s">
        <v>21</v>
      </c>
    </row>
    <row r="24" spans="1:7" ht="12.75">
      <c r="A24" s="3">
        <v>1024</v>
      </c>
      <c r="B24" s="5">
        <v>24</v>
      </c>
      <c r="C24" s="3">
        <v>1</v>
      </c>
      <c r="D24" s="5">
        <v>6</v>
      </c>
      <c r="E24" s="4">
        <f>((+A24*1000000)/((2/C24*B24)*3600)/D24)</f>
        <v>987.6543209876544</v>
      </c>
      <c r="F24" s="4">
        <f>+E24/30</f>
        <v>32.92181069958848</v>
      </c>
      <c r="G24" s="4">
        <f>+E24/365</f>
        <v>2.705902249281245</v>
      </c>
    </row>
    <row r="25" spans="1:7" ht="12.75">
      <c r="A25" s="3">
        <v>2048</v>
      </c>
      <c r="B25" s="5">
        <v>24</v>
      </c>
      <c r="C25" s="3">
        <v>1</v>
      </c>
      <c r="D25" s="5">
        <v>6</v>
      </c>
      <c r="E25" s="4">
        <f>((+A25*1000000)/((2/C25*B25)*3600)/D25)</f>
        <v>1975.3086419753088</v>
      </c>
      <c r="F25" s="4">
        <f>+E25/30</f>
        <v>65.84362139917695</v>
      </c>
      <c r="G25" s="4">
        <f>+E25/365</f>
        <v>5.41180449856249</v>
      </c>
    </row>
    <row r="26" spans="1:7" ht="12.75">
      <c r="A26" s="3"/>
      <c r="B26" s="5"/>
      <c r="C26" s="3"/>
      <c r="D26" s="5"/>
      <c r="E26" s="3"/>
      <c r="F26" s="3"/>
      <c r="G26" s="3"/>
    </row>
    <row r="27" spans="1:7" ht="12.75">
      <c r="A27" s="3">
        <v>1024</v>
      </c>
      <c r="B27" s="5">
        <v>24</v>
      </c>
      <c r="C27" s="3">
        <v>2</v>
      </c>
      <c r="D27" s="5">
        <v>15</v>
      </c>
      <c r="E27" s="4">
        <f>((+A27*1000000)/((2/C27*B27)*3600)/D27)</f>
        <v>790.1234567901234</v>
      </c>
      <c r="F27" s="4">
        <f>+E27/30</f>
        <v>26.337448559670783</v>
      </c>
      <c r="G27" s="4">
        <f>+E27/365</f>
        <v>2.1647217994249957</v>
      </c>
    </row>
    <row r="28" spans="1:7" ht="12.75">
      <c r="A28" s="3">
        <v>2048</v>
      </c>
      <c r="B28" s="5">
        <v>24</v>
      </c>
      <c r="C28" s="3">
        <v>2</v>
      </c>
      <c r="D28" s="5">
        <v>15</v>
      </c>
      <c r="E28" s="4">
        <f aca="true" t="shared" si="0" ref="E28:E34">((+A28*1000000)/((2/C28*B28)*3600)/D28)</f>
        <v>1580.2469135802469</v>
      </c>
      <c r="F28" s="4">
        <f aca="true" t="shared" si="1" ref="F28:F43">+E28/30</f>
        <v>52.674897119341566</v>
      </c>
      <c r="G28" s="4">
        <f aca="true" t="shared" si="2" ref="G28:G34">+E28/365</f>
        <v>4.329443598849991</v>
      </c>
    </row>
    <row r="29" spans="1:7" ht="12.75">
      <c r="A29" s="3"/>
      <c r="B29" s="5"/>
      <c r="C29" s="3"/>
      <c r="D29" s="5"/>
      <c r="E29" s="4"/>
      <c r="F29" s="4"/>
      <c r="G29" s="4"/>
    </row>
    <row r="30" spans="1:7" ht="12.75">
      <c r="A30" s="3">
        <v>1024</v>
      </c>
      <c r="B30" s="5">
        <v>24</v>
      </c>
      <c r="C30" s="3">
        <v>5</v>
      </c>
      <c r="D30" s="5">
        <v>15</v>
      </c>
      <c r="E30" s="4">
        <f t="shared" si="0"/>
        <v>1975.3086419753083</v>
      </c>
      <c r="F30" s="4">
        <f t="shared" si="1"/>
        <v>65.84362139917694</v>
      </c>
      <c r="G30" s="4">
        <f t="shared" si="2"/>
        <v>5.411804498562488</v>
      </c>
    </row>
    <row r="31" spans="1:9" ht="12.75">
      <c r="A31" s="3">
        <v>2048</v>
      </c>
      <c r="B31" s="5">
        <v>24</v>
      </c>
      <c r="C31" s="3">
        <v>5</v>
      </c>
      <c r="D31" s="5">
        <v>15</v>
      </c>
      <c r="E31" s="4">
        <f t="shared" si="0"/>
        <v>3950.6172839506166</v>
      </c>
      <c r="F31" s="4">
        <f t="shared" si="1"/>
        <v>131.68724279835388</v>
      </c>
      <c r="G31" s="4">
        <f t="shared" si="2"/>
        <v>10.823608997124976</v>
      </c>
      <c r="I31">
        <v>6</v>
      </c>
    </row>
    <row r="32" spans="1:7" ht="12.75">
      <c r="A32" s="3"/>
      <c r="B32" s="5"/>
      <c r="C32" s="3"/>
      <c r="D32" s="5"/>
      <c r="E32" s="4"/>
      <c r="F32" s="4"/>
      <c r="G32" s="4"/>
    </row>
    <row r="33" spans="1:7" ht="12.75">
      <c r="A33" s="3">
        <v>1024</v>
      </c>
      <c r="B33" s="5">
        <v>24</v>
      </c>
      <c r="C33" s="3">
        <v>10</v>
      </c>
      <c r="D33" s="5">
        <v>15</v>
      </c>
      <c r="E33" s="4">
        <f t="shared" si="0"/>
        <v>3950.6172839506166</v>
      </c>
      <c r="F33" s="4">
        <f t="shared" si="1"/>
        <v>131.68724279835388</v>
      </c>
      <c r="G33" s="4">
        <f t="shared" si="2"/>
        <v>10.823608997124976</v>
      </c>
    </row>
    <row r="34" spans="1:7" ht="12.75">
      <c r="A34" s="3">
        <v>2048</v>
      </c>
      <c r="B34" s="5">
        <v>24</v>
      </c>
      <c r="C34" s="3">
        <v>10</v>
      </c>
      <c r="D34" s="5">
        <v>15</v>
      </c>
      <c r="E34" s="4">
        <f t="shared" si="0"/>
        <v>7901.234567901233</v>
      </c>
      <c r="F34" s="4">
        <f t="shared" si="1"/>
        <v>263.37448559670776</v>
      </c>
      <c r="G34" s="4">
        <f t="shared" si="2"/>
        <v>21.647217994249953</v>
      </c>
    </row>
    <row r="35" spans="1:7" ht="12.75">
      <c r="A35" s="3"/>
      <c r="B35" s="5"/>
      <c r="C35" s="3"/>
      <c r="D35" s="5"/>
      <c r="E35" s="4"/>
      <c r="F35" s="4"/>
      <c r="G35" s="4"/>
    </row>
    <row r="36" spans="1:7" ht="12.75">
      <c r="A36" s="3">
        <v>1024</v>
      </c>
      <c r="B36" s="5">
        <v>24</v>
      </c>
      <c r="C36" s="3">
        <v>30</v>
      </c>
      <c r="D36" s="5">
        <v>15</v>
      </c>
      <c r="E36" s="4">
        <f>((+A36*1000000)/((2/C36*B36)*3600)/D36)</f>
        <v>11851.851851851852</v>
      </c>
      <c r="F36" s="4">
        <f t="shared" si="1"/>
        <v>395.0617283950617</v>
      </c>
      <c r="G36" s="4">
        <f>+E36/365</f>
        <v>32.470826991374935</v>
      </c>
    </row>
    <row r="37" spans="1:7" ht="12.75">
      <c r="A37" s="3">
        <v>2048</v>
      </c>
      <c r="B37" s="5">
        <v>24</v>
      </c>
      <c r="C37" s="3">
        <v>30</v>
      </c>
      <c r="D37" s="5">
        <v>15</v>
      </c>
      <c r="E37" s="4">
        <f>((+A37*1000000)/((2/C37*B37)*3600)/D37)</f>
        <v>23703.703703703704</v>
      </c>
      <c r="F37" s="4">
        <f t="shared" si="1"/>
        <v>790.1234567901234</v>
      </c>
      <c r="G37" s="4">
        <f>+E37/365</f>
        <v>64.94165398274987</v>
      </c>
    </row>
    <row r="38" spans="1:7" ht="12.75">
      <c r="A38" s="3"/>
      <c r="B38" s="5"/>
      <c r="C38" s="3"/>
      <c r="D38" s="5"/>
      <c r="E38" s="4"/>
      <c r="F38" s="4"/>
      <c r="G38" s="4"/>
    </row>
    <row r="39" spans="1:7" ht="12.75">
      <c r="A39" s="3">
        <v>8</v>
      </c>
      <c r="B39" s="5">
        <v>24</v>
      </c>
      <c r="C39" s="3">
        <v>120</v>
      </c>
      <c r="D39" s="5">
        <v>2</v>
      </c>
      <c r="E39" s="4">
        <f>((+A39*1000000)/((2/C39*B39)*3600)/D39)</f>
        <v>2777.777777777778</v>
      </c>
      <c r="F39" s="4">
        <f t="shared" si="1"/>
        <v>92.5925925925926</v>
      </c>
      <c r="G39" s="4">
        <f>+E39/365</f>
        <v>7.610350076103501</v>
      </c>
    </row>
    <row r="40" spans="1:7" ht="12.75">
      <c r="A40" s="3">
        <v>2048</v>
      </c>
      <c r="B40" s="5">
        <v>24</v>
      </c>
      <c r="C40" s="3">
        <v>60</v>
      </c>
      <c r="D40" s="5">
        <v>6</v>
      </c>
      <c r="E40" s="4">
        <f>((+A40*1000000)/((2/C40*B40)*3600)/D40)</f>
        <v>118518.51851851853</v>
      </c>
      <c r="F40" s="4">
        <f t="shared" si="1"/>
        <v>3950.6172839506175</v>
      </c>
      <c r="G40" s="4">
        <f>+E40/365</f>
        <v>324.7082699137494</v>
      </c>
    </row>
    <row r="41" spans="1:7" ht="12.75">
      <c r="A41" s="3"/>
      <c r="B41" s="5"/>
      <c r="C41" s="3"/>
      <c r="D41" s="5"/>
      <c r="E41" s="4"/>
      <c r="F41" s="4"/>
      <c r="G41" s="4"/>
    </row>
    <row r="42" spans="1:7" ht="12.75">
      <c r="A42" s="3">
        <v>1024</v>
      </c>
      <c r="B42" s="5">
        <v>24</v>
      </c>
      <c r="C42" s="3">
        <v>120</v>
      </c>
      <c r="D42" s="5">
        <v>15</v>
      </c>
      <c r="E42" s="4">
        <f>((+A42*1000000)/((2/C42*B42)*3600)/D42)</f>
        <v>47407.40740740741</v>
      </c>
      <c r="F42" s="4">
        <f t="shared" si="1"/>
        <v>1580.2469135802469</v>
      </c>
      <c r="G42" s="4">
        <f>+E42/365</f>
        <v>129.88330796549974</v>
      </c>
    </row>
    <row r="43" spans="1:7" ht="12.75">
      <c r="A43" s="3">
        <v>2048</v>
      </c>
      <c r="B43" s="5">
        <v>24</v>
      </c>
      <c r="C43" s="3">
        <v>120</v>
      </c>
      <c r="D43" s="5">
        <v>15</v>
      </c>
      <c r="E43" s="4">
        <f>((+A43*1000000)/((2/C43*B43)*3600)/D43)</f>
        <v>94814.81481481482</v>
      </c>
      <c r="F43" s="4">
        <f t="shared" si="1"/>
        <v>3160.4938271604938</v>
      </c>
      <c r="G43" s="4">
        <f>+E43/365</f>
        <v>259.7666159309995</v>
      </c>
    </row>
    <row r="44" ht="12.75">
      <c r="B44" s="8" t="s">
        <v>36</v>
      </c>
    </row>
    <row r="45" spans="2:3" ht="12.75">
      <c r="B45" s="1">
        <v>1024</v>
      </c>
      <c r="C45" t="s">
        <v>37</v>
      </c>
    </row>
    <row r="46" spans="1:3" ht="12.75">
      <c r="A46" s="6" t="s">
        <v>29</v>
      </c>
      <c r="B46" s="11">
        <v>256</v>
      </c>
      <c r="C46">
        <f>+B46*B$45</f>
        <v>262144</v>
      </c>
    </row>
    <row r="47" spans="1:3" ht="12.75">
      <c r="A47" s="6" t="s">
        <v>30</v>
      </c>
      <c r="B47" s="11">
        <v>1000</v>
      </c>
      <c r="C47">
        <f>+B47*B$45</f>
        <v>1024000</v>
      </c>
    </row>
    <row r="48" spans="1:3" ht="12.75">
      <c r="A48" s="6" t="s">
        <v>32</v>
      </c>
      <c r="B48" s="11">
        <v>2000</v>
      </c>
      <c r="C48">
        <f>+B48*B$45</f>
        <v>2048000</v>
      </c>
    </row>
    <row r="49" spans="1:3" ht="12.75">
      <c r="A49" s="10" t="s">
        <v>31</v>
      </c>
      <c r="B49" s="9">
        <v>512</v>
      </c>
      <c r="C49">
        <f>+B49*B$45</f>
        <v>524288</v>
      </c>
    </row>
  </sheetData>
  <sheetProtection/>
  <hyperlinks>
    <hyperlink ref="D1" r:id="rId1" display="http://en.wikipedia.org/wiki/Gigabyte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Finn &amp; Conway/Glatte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Conway</dc:creator>
  <cp:keywords/>
  <dc:description/>
  <cp:lastModifiedBy>Mtrask</cp:lastModifiedBy>
  <dcterms:created xsi:type="dcterms:W3CDTF">2004-06-06T12:55:55Z</dcterms:created>
  <dcterms:modified xsi:type="dcterms:W3CDTF">2015-02-23T17:37:56Z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